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Threshold $30,080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<sst xmlns="http://schemas.openxmlformats.org/spreadsheetml/2006/main" count="55" uniqueCount="49">
  <si>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3.  Tax to be paid will match the pay period selected</t>
  </si>
  <si>
    <t>Example 1- Annual</t>
  </si>
  <si>
    <t>Example 2 - Fortnightly</t>
  </si>
  <si>
    <t>Annual salary of $60 000</t>
  </si>
  <si>
    <t>Fortnightly Salary =$2,307.69 ($60000/26)</t>
  </si>
  <si>
    <t>Cell ref</t>
  </si>
  <si>
    <t>Notes</t>
  </si>
  <si>
    <t>Tax free Threshold</t>
  </si>
  <si>
    <t>n7</t>
  </si>
  <si>
    <t>Upper limit of first bracket</t>
  </si>
  <si>
    <t>n8</t>
  </si>
  <si>
    <t>Upper limit of second bracket</t>
  </si>
  <si>
    <t>n9</t>
  </si>
  <si>
    <t>Upper lImit of third bracket</t>
  </si>
  <si>
    <t>n10</t>
  </si>
  <si>
    <t>Rate of first tax bracket</t>
  </si>
  <si>
    <t>n11</t>
  </si>
  <si>
    <t>Rate of second tax braket</t>
  </si>
  <si>
    <t>n12</t>
  </si>
  <si>
    <t xml:space="preserve">Enter Gross Salary for the Pay Period </t>
  </si>
  <si>
    <t>Rate of third tax bracket</t>
  </si>
  <si>
    <t>n13</t>
  </si>
  <si>
    <t>Enter Matching Pay Period</t>
  </si>
  <si>
    <t>Rate of fourth tax bracket</t>
  </si>
  <si>
    <t>n14</t>
  </si>
  <si>
    <t>Tax to be paid</t>
  </si>
  <si>
    <t>Number of pay periods in a year</t>
  </si>
  <si>
    <t>n15</t>
  </si>
  <si>
    <t>52=weekly, 26 = fortnightly, 12 = monthly etc.</t>
  </si>
  <si>
    <t>Net Pay</t>
  </si>
  <si>
    <t>Precalculated highest tax for first bracket</t>
  </si>
  <si>
    <t>n16</t>
  </si>
  <si>
    <t>Needs manualy recalculating if rates or thresholds change</t>
  </si>
  <si>
    <t>Precalculated highest tax for second bracket</t>
  </si>
  <si>
    <t>n17</t>
  </si>
  <si>
    <t>Note:  This calculator works out the total tax an employer is required to deduct from an employees wages</t>
  </si>
  <si>
    <t>Precalculated highest tax for third bracket</t>
  </si>
  <si>
    <t>n18</t>
  </si>
  <si>
    <t>It is not a final tax calculator for individuals - if an indivdiual has other income or deductions the tax payable will be different.</t>
  </si>
  <si>
    <t>Enter 60 000 at D14</t>
  </si>
  <si>
    <t>Enter 1 at D15</t>
  </si>
  <si>
    <t>Enter 2,307.69 at D14</t>
  </si>
  <si>
    <t>Enter 26 at D15</t>
  </si>
  <si>
    <t>Annual Tax Payable = $5,081.60</t>
  </si>
  <si>
    <t>Fortnightly Tax Payable = $195.44</t>
  </si>
  <si>
    <t>2.  Enter the number of pay periods to match the salary at cell D15 (eg 26/fornightly; 52/weekly;  12/monthly 1/annual)</t>
  </si>
  <si>
    <t>1.  Enter the amount of gross salary for the pay period in cell D14</t>
  </si>
  <si>
    <t>INSTANT TAX CALCULATOR FOR EMPLOYERS - THRESHOLD $30,080</t>
  </si>
  <si>
    <t>Weekly = 52; Fortnightly = 26; Bi - Monthly = 24; Monthly = 12; Annnual = 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</si>
</sst>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6"/>
      <name val="Albertus Extra Bold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1" applyNumberFormat="0" applyAlignment="0" applyProtection="0"/>
    <xf numFmtId="0" fontId="35" fillId="0" borderId="6" applyNumberFormat="0" applyFill="0" applyAlignment="0" applyProtection="0"/>
    <xf numFmtId="0" fontId="36" fillId="35" borderId="0" applyNumberFormat="0" applyBorder="0" applyAlignment="0" applyProtection="0"/>
    <xf numFmtId="0" fontId="0" fillId="36" borderId="7" applyNumberFormat="0" applyFont="0" applyAlignment="0" applyProtection="0"/>
    <xf numFmtId="0" fontId="37" fillId="27" borderId="8" applyNumberFormat="0" applyAlignment="0" applyProtection="0"/>
    <xf numFmtId="0" fontId="5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 horizontal="left" indent="1"/>
    </xf>
    <xf numFmtId="0" fontId="0" fillId="38" borderId="10" xfId="0" applyFont="1" applyFill="1" applyBorder="1" applyAlignment="1">
      <alignment horizontal="left" indent="1"/>
    </xf>
    <xf numFmtId="0" fontId="0" fillId="38" borderId="10" xfId="0" applyFill="1" applyBorder="1" applyAlignment="1">
      <alignment horizontal="left" indent="1"/>
    </xf>
    <xf numFmtId="0" fontId="0" fillId="38" borderId="0" xfId="0" applyFill="1" applyAlignment="1">
      <alignment horizontal="right" indent="1"/>
    </xf>
    <xf numFmtId="0" fontId="1" fillId="38" borderId="0" xfId="0" applyFont="1" applyFill="1" applyAlignment="1">
      <alignment horizontal="left" indent="1"/>
    </xf>
    <xf numFmtId="0" fontId="0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6" fillId="38" borderId="0" xfId="0" applyFont="1" applyFill="1" applyBorder="1" applyAlignment="1">
      <alignment horizontal="left" indent="1"/>
    </xf>
    <xf numFmtId="0" fontId="0" fillId="38" borderId="0" xfId="0" applyFill="1" applyBorder="1" applyAlignment="1">
      <alignment horizontal="left" indent="1"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0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 wrapText="1"/>
      <protection/>
    </xf>
    <xf numFmtId="0" fontId="0" fillId="38" borderId="11" xfId="0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horizontal="left" indent="1"/>
      <protection/>
    </xf>
    <xf numFmtId="0" fontId="7" fillId="38" borderId="0" xfId="0" applyFont="1" applyFill="1" applyBorder="1" applyAlignment="1" applyProtection="1">
      <alignment horizontal="left" indent="1"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left" indent="1"/>
      <protection/>
    </xf>
    <xf numFmtId="0" fontId="2" fillId="38" borderId="11" xfId="0" applyFont="1" applyFill="1" applyBorder="1" applyAlignment="1" applyProtection="1">
      <alignment/>
      <protection/>
    </xf>
    <xf numFmtId="0" fontId="0" fillId="38" borderId="14" xfId="0" applyFill="1" applyBorder="1" applyAlignment="1" applyProtection="1">
      <alignment/>
      <protection/>
    </xf>
    <xf numFmtId="0" fontId="6" fillId="39" borderId="15" xfId="0" applyFont="1" applyFill="1" applyBorder="1" applyAlignment="1">
      <alignment horizontal="left" vertical="center" indent="1"/>
    </xf>
    <xf numFmtId="172" fontId="6" fillId="39" borderId="15" xfId="0" applyNumberFormat="1" applyFont="1" applyFill="1" applyBorder="1" applyAlignment="1" applyProtection="1">
      <alignment horizontal="right" vertical="center" indent="1"/>
      <protection hidden="1"/>
    </xf>
    <xf numFmtId="0" fontId="6" fillId="18" borderId="15" xfId="0" applyFont="1" applyFill="1" applyBorder="1" applyAlignment="1">
      <alignment horizontal="left" vertical="center" wrapText="1" indent="1"/>
    </xf>
    <xf numFmtId="172" fontId="7" fillId="18" borderId="15" xfId="0" applyNumberFormat="1" applyFont="1" applyFill="1" applyBorder="1" applyAlignment="1" applyProtection="1">
      <alignment horizontal="right" vertical="center" indent="1"/>
      <protection locked="0"/>
    </xf>
    <xf numFmtId="0" fontId="7" fillId="18" borderId="15" xfId="0" applyFont="1" applyFill="1" applyBorder="1" applyAlignment="1" applyProtection="1">
      <alignment horizontal="right" vertical="center" indent="1"/>
      <protection locked="0"/>
    </xf>
    <xf numFmtId="172" fontId="7" fillId="18" borderId="15" xfId="0" applyNumberFormat="1" applyFont="1" applyFill="1" applyBorder="1" applyAlignment="1" applyProtection="1">
      <alignment horizontal="right" vertical="center" indent="1"/>
      <protection hidden="1"/>
    </xf>
    <xf numFmtId="172" fontId="0" fillId="0" borderId="0" xfId="0" applyNumberFormat="1" applyAlignment="1">
      <alignment/>
    </xf>
    <xf numFmtId="0" fontId="0" fillId="38" borderId="0" xfId="0" applyNumberFormat="1" applyFill="1" applyAlignment="1">
      <alignment horizontal="right" indent="1"/>
    </xf>
    <xf numFmtId="0" fontId="6" fillId="18" borderId="15" xfId="0" applyFont="1" applyFill="1" applyBorder="1" applyAlignment="1">
      <alignment horizontal="left" vertical="center" indent="1"/>
    </xf>
    <xf numFmtId="0" fontId="7" fillId="38" borderId="10" xfId="0" applyFont="1" applyFill="1" applyBorder="1" applyAlignment="1">
      <alignment horizontal="left" vertical="center" indent="1"/>
    </xf>
    <xf numFmtId="0" fontId="6" fillId="38" borderId="0" xfId="0" applyFont="1" applyFill="1" applyBorder="1" applyAlignment="1" applyProtection="1">
      <alignment horizontal="left" wrapText="1"/>
      <protection/>
    </xf>
    <xf numFmtId="0" fontId="4" fillId="38" borderId="16" xfId="0" applyFont="1" applyFill="1" applyBorder="1" applyAlignment="1" applyProtection="1">
      <alignment horizontal="center"/>
      <protection/>
    </xf>
    <xf numFmtId="0" fontId="4" fillId="38" borderId="17" xfId="0" applyFont="1" applyFill="1" applyBorder="1" applyAlignment="1" applyProtection="1">
      <alignment horizontal="center"/>
      <protection/>
    </xf>
    <xf numFmtId="0" fontId="4" fillId="38" borderId="18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2" width="9.140625" style="0" customWidth="1"/>
    <col min="3" max="3" width="21.7109375" style="0" customWidth="1"/>
    <col min="4" max="4" width="16.7109375" style="0" customWidth="1"/>
    <col min="5" max="5" width="9.140625" style="0" customWidth="1"/>
    <col min="9" max="9" width="64.57421875" style="0" customWidth="1"/>
    <col min="10" max="11" width="18.7109375" style="0" customWidth="1"/>
    <col min="12" max="12" width="9.140625" style="0" hidden="1" customWidth="1"/>
    <col min="13" max="13" width="50.140625" style="0" hidden="1" customWidth="1"/>
    <col min="14" max="21" width="9.140625" style="0" hidden="1" customWidth="1"/>
  </cols>
  <sheetData>
    <row r="1" spans="1:21" ht="12.75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5.25" customHeight="1">
      <c r="A2" s="1"/>
      <c r="B2" s="42" t="s">
        <v>47</v>
      </c>
      <c r="C2" s="43"/>
      <c r="D2" s="43"/>
      <c r="E2" s="43"/>
      <c r="F2" s="43"/>
      <c r="G2" s="43"/>
      <c r="H2" s="43"/>
      <c r="I2" s="43"/>
      <c r="J2" s="43"/>
      <c r="K2" s="44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customHeight="1">
      <c r="A3" s="1"/>
      <c r="B3" s="17"/>
      <c r="C3" s="45" t="s">
        <v>46</v>
      </c>
      <c r="D3" s="45"/>
      <c r="E3" s="45"/>
      <c r="F3" s="45"/>
      <c r="G3" s="45"/>
      <c r="H3" s="45"/>
      <c r="I3" s="45"/>
      <c r="J3" s="18"/>
      <c r="K3" s="19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>
      <c r="A4" s="1"/>
      <c r="B4" s="17"/>
      <c r="C4" s="41" t="s">
        <v>45</v>
      </c>
      <c r="D4" s="41"/>
      <c r="E4" s="41"/>
      <c r="F4" s="41"/>
      <c r="G4" s="41"/>
      <c r="H4" s="41"/>
      <c r="I4" s="41"/>
      <c r="J4" s="20"/>
      <c r="K4" s="2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75" customHeight="1">
      <c r="A5" s="1"/>
      <c r="B5" s="17"/>
      <c r="C5" s="22" t="s">
        <v>0</v>
      </c>
      <c r="D5" s="23"/>
      <c r="E5" s="22"/>
      <c r="F5" s="22"/>
      <c r="G5" s="22"/>
      <c r="H5" s="22"/>
      <c r="I5" s="22"/>
      <c r="J5" s="24"/>
      <c r="K5" s="19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25" customHeight="1">
      <c r="A6" s="1"/>
      <c r="B6" s="17"/>
      <c r="C6" s="22" t="s">
        <v>1</v>
      </c>
      <c r="D6" s="23"/>
      <c r="E6" s="25" t="s">
        <v>2</v>
      </c>
      <c r="F6" s="23"/>
      <c r="G6" s="22"/>
      <c r="H6" s="22"/>
      <c r="I6" s="22"/>
      <c r="J6" s="24"/>
      <c r="K6" s="19"/>
      <c r="L6" s="1"/>
      <c r="M6" s="1"/>
      <c r="N6" s="6"/>
      <c r="O6" s="7" t="s">
        <v>5</v>
      </c>
      <c r="P6" s="7" t="s">
        <v>6</v>
      </c>
      <c r="Q6" s="1"/>
      <c r="R6" s="1"/>
      <c r="S6" s="1"/>
      <c r="T6" s="1"/>
      <c r="U6" s="1"/>
    </row>
    <row r="7" spans="1:21" ht="14.25">
      <c r="A7" s="1"/>
      <c r="B7" s="17"/>
      <c r="C7" s="23" t="s">
        <v>3</v>
      </c>
      <c r="D7" s="23"/>
      <c r="E7" s="26" t="s">
        <v>4</v>
      </c>
      <c r="F7" s="23"/>
      <c r="G7" s="23"/>
      <c r="H7" s="23"/>
      <c r="I7" s="23"/>
      <c r="J7" s="24"/>
      <c r="K7" s="19"/>
      <c r="L7" s="1"/>
      <c r="M7" s="1" t="s">
        <v>7</v>
      </c>
      <c r="N7" s="6">
        <v>30080</v>
      </c>
      <c r="O7" s="3" t="s">
        <v>8</v>
      </c>
      <c r="P7" s="3"/>
      <c r="Q7" s="1"/>
      <c r="R7" s="1"/>
      <c r="S7" s="1"/>
      <c r="T7" s="1"/>
      <c r="U7" s="1"/>
    </row>
    <row r="8" spans="1:21" ht="14.25">
      <c r="A8" s="1"/>
      <c r="B8" s="17"/>
      <c r="C8" s="23" t="s">
        <v>39</v>
      </c>
      <c r="D8" s="23"/>
      <c r="E8" s="26" t="s">
        <v>41</v>
      </c>
      <c r="F8" s="23"/>
      <c r="G8" s="23"/>
      <c r="H8" s="23"/>
      <c r="I8" s="23"/>
      <c r="J8" s="24"/>
      <c r="K8" s="19"/>
      <c r="L8" s="1"/>
      <c r="M8" s="1" t="s">
        <v>9</v>
      </c>
      <c r="N8" s="6">
        <v>15000</v>
      </c>
      <c r="O8" s="3" t="s">
        <v>10</v>
      </c>
      <c r="P8" s="3"/>
      <c r="Q8" s="1"/>
      <c r="R8" s="1"/>
      <c r="S8" s="1"/>
      <c r="T8" s="1"/>
      <c r="U8" s="1"/>
    </row>
    <row r="9" spans="1:21" ht="14.25">
      <c r="A9" s="1"/>
      <c r="B9" s="17"/>
      <c r="C9" s="23" t="s">
        <v>40</v>
      </c>
      <c r="D9" s="23"/>
      <c r="E9" s="26" t="s">
        <v>42</v>
      </c>
      <c r="F9" s="23"/>
      <c r="G9" s="23"/>
      <c r="H9" s="23"/>
      <c r="I9" s="23"/>
      <c r="J9" s="24"/>
      <c r="K9" s="19"/>
      <c r="L9" s="1"/>
      <c r="M9" s="1" t="s">
        <v>11</v>
      </c>
      <c r="N9" s="6">
        <v>30000</v>
      </c>
      <c r="O9" s="3" t="s">
        <v>12</v>
      </c>
      <c r="P9" s="3"/>
      <c r="Q9" s="1"/>
      <c r="R9" s="1"/>
      <c r="S9" s="1"/>
      <c r="T9" s="1"/>
      <c r="U9" s="1"/>
    </row>
    <row r="10" spans="1:21" ht="14.25">
      <c r="A10" s="1"/>
      <c r="B10" s="17"/>
      <c r="C10" s="46" t="s">
        <v>43</v>
      </c>
      <c r="D10" s="46"/>
      <c r="E10" s="26" t="s">
        <v>44</v>
      </c>
      <c r="F10" s="23"/>
      <c r="G10" s="23"/>
      <c r="H10" s="23"/>
      <c r="I10" s="23"/>
      <c r="J10" s="24"/>
      <c r="K10" s="19"/>
      <c r="L10" s="1"/>
      <c r="M10" s="1" t="s">
        <v>13</v>
      </c>
      <c r="N10" s="6">
        <v>60000</v>
      </c>
      <c r="O10" s="3" t="s">
        <v>14</v>
      </c>
      <c r="P10" s="3"/>
      <c r="Q10" s="1"/>
      <c r="R10" s="1"/>
      <c r="S10" s="1"/>
      <c r="T10" s="1"/>
      <c r="U10" s="1"/>
    </row>
    <row r="11" spans="1:21" ht="12.75">
      <c r="A11" s="1"/>
      <c r="B11" s="17"/>
      <c r="C11" s="18"/>
      <c r="D11" s="27"/>
      <c r="E11" s="28"/>
      <c r="F11" s="18"/>
      <c r="G11" s="18"/>
      <c r="H11" s="18"/>
      <c r="I11" s="18"/>
      <c r="J11" s="18"/>
      <c r="K11" s="21"/>
      <c r="L11" s="1"/>
      <c r="M11" s="1" t="s">
        <v>15</v>
      </c>
      <c r="N11" s="38">
        <v>0.11</v>
      </c>
      <c r="O11" s="3" t="s">
        <v>16</v>
      </c>
      <c r="P11" s="3"/>
      <c r="Q11" s="1"/>
      <c r="R11" s="1"/>
      <c r="S11" s="1"/>
      <c r="T11" s="1"/>
      <c r="U11" s="1"/>
    </row>
    <row r="12" spans="1:21" ht="12.75">
      <c r="A12" s="1"/>
      <c r="B12" s="17"/>
      <c r="C12" s="18"/>
      <c r="D12" s="18"/>
      <c r="E12" s="28"/>
      <c r="F12" s="18"/>
      <c r="G12" s="18"/>
      <c r="H12" s="18"/>
      <c r="I12" s="18"/>
      <c r="J12" s="18"/>
      <c r="K12" s="21"/>
      <c r="L12" s="1"/>
      <c r="M12" s="1" t="s">
        <v>17</v>
      </c>
      <c r="N12" s="38">
        <v>0.23</v>
      </c>
      <c r="O12" s="3" t="s">
        <v>18</v>
      </c>
      <c r="P12" s="3"/>
      <c r="Q12" s="1"/>
      <c r="R12" s="1"/>
      <c r="S12" s="1"/>
      <c r="T12" s="1"/>
      <c r="U12" s="1"/>
    </row>
    <row r="13" spans="1:21" ht="12.75">
      <c r="A13" s="1"/>
      <c r="B13" s="17"/>
      <c r="C13" s="18"/>
      <c r="D13" s="18"/>
      <c r="E13" s="28"/>
      <c r="F13" s="27"/>
      <c r="G13" s="18"/>
      <c r="H13" s="18"/>
      <c r="I13" s="18"/>
      <c r="J13" s="18"/>
      <c r="K13" s="29"/>
      <c r="L13" s="1"/>
      <c r="M13" s="1" t="s">
        <v>20</v>
      </c>
      <c r="N13" s="38">
        <v>0.35</v>
      </c>
      <c r="O13" s="3" t="s">
        <v>21</v>
      </c>
      <c r="P13" s="3"/>
      <c r="Q13" s="1"/>
      <c r="R13" s="1"/>
      <c r="S13" s="1"/>
      <c r="T13" s="1"/>
      <c r="U13" s="1"/>
    </row>
    <row r="14" spans="1:21" ht="29.25" customHeight="1">
      <c r="A14" s="1"/>
      <c r="B14" s="17"/>
      <c r="C14" s="33" t="s">
        <v>19</v>
      </c>
      <c r="D14" s="34">
        <v>2307.69</v>
      </c>
      <c r="E14" s="4"/>
      <c r="F14" s="12"/>
      <c r="G14" s="12"/>
      <c r="H14" s="12"/>
      <c r="I14" s="12"/>
      <c r="J14" s="2"/>
      <c r="K14" s="8"/>
      <c r="L14" s="1"/>
      <c r="M14" s="1" t="s">
        <v>23</v>
      </c>
      <c r="N14" s="38">
        <v>0.4</v>
      </c>
      <c r="O14" s="3" t="s">
        <v>24</v>
      </c>
      <c r="P14" s="3"/>
      <c r="Q14" s="1"/>
      <c r="R14" s="1"/>
      <c r="S14" s="1"/>
      <c r="T14" s="1"/>
      <c r="U14" s="1"/>
    </row>
    <row r="15" spans="1:21" ht="29.25" customHeight="1">
      <c r="A15" s="1"/>
      <c r="B15" s="17"/>
      <c r="C15" s="33" t="s">
        <v>22</v>
      </c>
      <c r="D15" s="35">
        <v>26</v>
      </c>
      <c r="E15" s="40" t="s">
        <v>48</v>
      </c>
      <c r="F15" s="13"/>
      <c r="G15" s="13"/>
      <c r="H15" s="13"/>
      <c r="I15" s="13"/>
      <c r="J15" s="2"/>
      <c r="K15" s="8"/>
      <c r="L15" s="1"/>
      <c r="M15" s="1" t="s">
        <v>26</v>
      </c>
      <c r="N15" s="6"/>
      <c r="O15" s="3" t="s">
        <v>27</v>
      </c>
      <c r="P15" s="3" t="s">
        <v>28</v>
      </c>
      <c r="Q15" s="1"/>
      <c r="R15" s="1"/>
      <c r="S15" s="1"/>
      <c r="T15" s="1"/>
      <c r="U15" s="1"/>
    </row>
    <row r="16" spans="1:21" ht="29.25" customHeight="1">
      <c r="A16" s="1"/>
      <c r="B16" s="17"/>
      <c r="C16" s="31" t="s">
        <v>25</v>
      </c>
      <c r="D16" s="32">
        <f>ROUNDDOWN(IF(D14&lt;($N$7/D15),0,IF(D14&lt;(($N$8+$N$7)/D15),(D14*D15-$N$7)*$N$11/D15,IF(D14&lt;(($N$9+$N$7)/D15),(((D14*D15)-$N$7-$N$8)*$N$12/D15)+($N$16/D15),IF(D14&lt;(($N$10+$N$7)/D15),(D14*D15-$N$7-$N$9)*$N$13/D15+($N$16/D15)+((($N$9-$N$8)*$N$12)/D15),(D14*D15-$N$7-$N$10)*$N$14/D15+($N$16/D15)+((($N$9-$N$8)*$N$12)/D15)+((($N$10-$N$9)*$N$13)/D15))))),2)</f>
        <v>195.44</v>
      </c>
      <c r="E16" s="5"/>
      <c r="F16" s="12"/>
      <c r="G16" s="12"/>
      <c r="H16" s="12"/>
      <c r="I16" s="12"/>
      <c r="J16" s="2"/>
      <c r="K16" s="8"/>
      <c r="L16" s="1"/>
      <c r="M16" s="1" t="s">
        <v>30</v>
      </c>
      <c r="N16" s="6">
        <v>1650</v>
      </c>
      <c r="O16" s="3" t="s">
        <v>31</v>
      </c>
      <c r="P16" s="3" t="s">
        <v>32</v>
      </c>
      <c r="Q16" s="1"/>
      <c r="R16" s="1"/>
      <c r="S16" s="1"/>
      <c r="T16" s="1"/>
      <c r="U16" s="1"/>
    </row>
    <row r="17" spans="1:21" ht="29.25" customHeight="1">
      <c r="A17" s="1"/>
      <c r="B17" s="17"/>
      <c r="C17" s="39" t="s">
        <v>29</v>
      </c>
      <c r="D17" s="36">
        <f>SUM(D14-D16)</f>
        <v>2112.25</v>
      </c>
      <c r="E17" s="11"/>
      <c r="F17" s="2"/>
      <c r="G17" s="2"/>
      <c r="H17" s="2"/>
      <c r="I17" s="2"/>
      <c r="J17" s="2"/>
      <c r="K17" s="8"/>
      <c r="L17" s="1"/>
      <c r="M17" s="1" t="s">
        <v>33</v>
      </c>
      <c r="N17" s="6">
        <v>5100</v>
      </c>
      <c r="O17" s="3" t="s">
        <v>34</v>
      </c>
      <c r="P17" s="3" t="s">
        <v>32</v>
      </c>
      <c r="Q17" s="1"/>
      <c r="R17" s="1"/>
      <c r="S17" s="1"/>
      <c r="T17" s="1"/>
      <c r="U17" s="1"/>
    </row>
    <row r="18" spans="1:21" ht="12.75">
      <c r="A18" s="1"/>
      <c r="B18" s="17"/>
      <c r="C18" s="2"/>
      <c r="D18" s="2"/>
      <c r="E18" s="11"/>
      <c r="F18" s="2"/>
      <c r="G18" s="2"/>
      <c r="H18" s="2"/>
      <c r="I18" s="2"/>
      <c r="J18" s="2"/>
      <c r="K18" s="8"/>
      <c r="L18" s="1"/>
      <c r="M18" s="1" t="s">
        <v>36</v>
      </c>
      <c r="N18" s="6">
        <v>15600</v>
      </c>
      <c r="O18" s="3" t="s">
        <v>37</v>
      </c>
      <c r="P18" s="3" t="s">
        <v>32</v>
      </c>
      <c r="Q18" s="1"/>
      <c r="R18" s="1"/>
      <c r="S18" s="1"/>
      <c r="T18" s="1"/>
      <c r="U18" s="1"/>
    </row>
    <row r="19" spans="1:21" ht="15">
      <c r="A19" s="1"/>
      <c r="B19" s="17"/>
      <c r="C19" s="2"/>
      <c r="D19" s="2"/>
      <c r="E19" s="10" t="s">
        <v>35</v>
      </c>
      <c r="F19" s="2"/>
      <c r="G19" s="2"/>
      <c r="H19" s="2"/>
      <c r="I19" s="2"/>
      <c r="J19" s="2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1"/>
      <c r="B20" s="17"/>
      <c r="C20" s="2"/>
      <c r="D20" s="2"/>
      <c r="E20" s="10" t="s">
        <v>38</v>
      </c>
      <c r="F20" s="2"/>
      <c r="G20" s="2"/>
      <c r="H20" s="2"/>
      <c r="I20" s="2"/>
      <c r="J20" s="2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7"/>
      <c r="C21" s="2"/>
      <c r="D21" s="2"/>
      <c r="E21" s="2"/>
      <c r="F21" s="2"/>
      <c r="G21" s="2"/>
      <c r="H21" s="2"/>
      <c r="I21" s="2"/>
      <c r="J21" s="2"/>
      <c r="K21" s="9"/>
      <c r="L21" s="1"/>
      <c r="M21" s="1" t="s">
        <v>28</v>
      </c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7"/>
      <c r="C22" s="2"/>
      <c r="D22" s="2"/>
      <c r="E22" s="2"/>
      <c r="F22" s="2"/>
      <c r="G22" s="2"/>
      <c r="H22" s="2"/>
      <c r="I22" s="2"/>
      <c r="J22" s="2"/>
      <c r="K22" s="9"/>
      <c r="L22" s="1"/>
      <c r="M22" s="1" t="s">
        <v>32</v>
      </c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7"/>
      <c r="C23" s="2"/>
      <c r="D23" s="2"/>
      <c r="E23" s="2"/>
      <c r="F23" s="2"/>
      <c r="G23" s="2"/>
      <c r="H23" s="2"/>
      <c r="I23" s="2"/>
      <c r="J23" s="2"/>
      <c r="K23" s="9"/>
      <c r="L23" s="1"/>
      <c r="M23" s="1" t="s">
        <v>32</v>
      </c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7"/>
      <c r="C24" s="2"/>
      <c r="D24" s="2"/>
      <c r="E24" s="2"/>
      <c r="F24" s="2"/>
      <c r="G24" s="2"/>
      <c r="H24" s="2"/>
      <c r="I24" s="2"/>
      <c r="J24" s="2"/>
      <c r="K24" s="9"/>
      <c r="L24" s="1"/>
      <c r="M24" s="1" t="s">
        <v>32</v>
      </c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7"/>
      <c r="C25" s="2"/>
      <c r="D25" s="2"/>
      <c r="E25" s="2"/>
      <c r="F25" s="2"/>
      <c r="G25" s="2"/>
      <c r="H25" s="2"/>
      <c r="I25" s="2"/>
      <c r="J25" s="2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30"/>
      <c r="C26" s="15"/>
      <c r="D26" s="15"/>
      <c r="E26" s="15"/>
      <c r="F26" s="15"/>
      <c r="G26" s="15"/>
      <c r="H26" s="15"/>
      <c r="I26" s="15"/>
      <c r="J26" s="15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</row>
    <row r="29" ht="12.75">
      <c r="D29" s="37"/>
    </row>
    <row r="31" ht="12.75">
      <c r="D31" s="37"/>
    </row>
  </sheetData>
  <sheetProtection password="C51E" sheet="1" objects="1" scenarios="1"/>
  <mergeCells count="4">
    <mergeCell ref="C4:I4"/>
    <mergeCell ref="B2:K2"/>
    <mergeCell ref="C3:I3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Tuzakana</dc:creator>
  <cp:keywords/>
  <dc:description/>
  <cp:lastModifiedBy>Melanie Wate</cp:lastModifiedBy>
  <dcterms:created xsi:type="dcterms:W3CDTF">2011-11-09T05:42:38Z</dcterms:created>
  <dcterms:modified xsi:type="dcterms:W3CDTF">2022-05-02T04:28:13Z</dcterms:modified>
  <cp:category/>
  <cp:version/>
  <cp:contentType/>
  <cp:contentStatus/>
</cp:coreProperties>
</file>